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LIVINO DE SOUSA RESENDE_FNDE" sheetId="1" r:id="rId1"/>
  </sheets>
  <definedNames>
    <definedName name="_xlnm.Print_Area" localSheetId="0">'LIVINO DE SOUSA RESENDE_FNDE'!$A$1:$F$44</definedName>
    <definedName name="_xlnm.Print_Titles" localSheetId="0">'LIVINO DE SOUSA RESENDE_FNDE'!$1:$8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<sst xmlns="http://schemas.openxmlformats.org/spreadsheetml/2006/main" count="199" uniqueCount="134">
  <si>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</si>
  <si>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</si>
  <si>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</si>
  <si>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</si>
  <si>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</si>
  <si>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</si>
  <si>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</si>
  <si>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 xml:space="preserve"> LIVINO DE SOUSA RESENDE</t>
  </si>
  <si>
    <t>INEP:</t>
  </si>
  <si>
    <t>FNDE</t>
  </si>
  <si>
    <t>CESTAS DE 05</t>
  </si>
  <si>
    <t>ENDEREÇO: RUA PEDRO LOPES S/N TRIZIDELA GRAJAU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</si>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</sst>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B7" sqref="B7:B8"/>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10</v>
      </c>
      <c r="P1" s="13" t="s">
        <v>5</v>
      </c>
    </row>
    <row r="2" spans="1:16" s="20" customFormat="1" ht="21" x14ac:dyDescent="0.25">
      <c r="A2" s="14" t="s">
        <v>6</v>
      </c>
      <c r="B2" s="15" t="s">
        <v>7</v>
      </c>
      <c r="C2" s="16" t="s">
        <v>8</v>
      </c>
      <c r="D2" s="17">
        <v>21118655</v>
      </c>
      <c r="E2" s="18" t="s">
        <v>9</v>
      </c>
      <c r="F2" s="19"/>
      <c r="H2" s="21"/>
      <c r="I2" s="22"/>
      <c r="J2" s="22"/>
      <c r="K2" s="22"/>
      <c r="L2" s="22"/>
      <c r="M2" s="23"/>
      <c r="N2" s="11" t="s">
        <v>10</v>
      </c>
      <c r="O2" s="12">
        <v>6</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7.8</v>
      </c>
      <c r="O5"/>
      <c r="P5" s="48">
        <f>ROUNDUP(N5,0)</f>
        <v>8</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13</v>
      </c>
      <c r="O6"/>
      <c r="P6" s="48">
        <f t="shared" ref="P6:P30" si="1">ROUNDUP(N6,0)</f>
        <v>13</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0.57199999999999995</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54.6</v>
      </c>
      <c r="O8"/>
      <c r="P8" s="48">
        <f t="shared" si="1"/>
        <v>55</v>
      </c>
    </row>
    <row r="9" spans="1:16" ht="132" x14ac:dyDescent="0.25">
      <c r="A9" s="63" t="s">
        <v>23</v>
      </c>
      <c r="B9" s="64" t="s">
        <v>39</v>
      </c>
      <c r="C9" s="65" t="s">
        <v>40</v>
      </c>
      <c r="D9" s="66">
        <f>P5</f>
        <v>8</v>
      </c>
      <c r="E9" s="67"/>
      <c r="F9" s="68">
        <f>D9*E9</f>
        <v>0</v>
      </c>
      <c r="H9" s="44" t="s">
        <v>41</v>
      </c>
      <c r="I9" s="45" t="s">
        <v>42</v>
      </c>
      <c r="J9"/>
      <c r="K9" s="46" t="s">
        <v>30</v>
      </c>
      <c r="L9" s="46">
        <v>0.1</v>
      </c>
      <c r="M9" s="46">
        <v>0.05</v>
      </c>
      <c r="N9" s="47">
        <f>(L9*$O$1)+(M9*$O$2)</f>
        <v>1.3</v>
      </c>
      <c r="O9"/>
      <c r="P9" s="48">
        <f t="shared" si="1"/>
        <v>2</v>
      </c>
    </row>
    <row r="10" spans="1:16" ht="36" x14ac:dyDescent="0.25">
      <c r="A10" s="63" t="s">
        <v>28</v>
      </c>
      <c r="B10" s="64" t="s">
        <v>43</v>
      </c>
      <c r="C10" s="65" t="s">
        <v>44</v>
      </c>
      <c r="D10" s="66">
        <f t="shared" ref="D10:D34" si="2">P6</f>
        <v>13</v>
      </c>
      <c r="E10" s="67"/>
      <c r="F10" s="68">
        <f t="shared" ref="F10:F34" si="3">D10*E10</f>
        <v>0</v>
      </c>
      <c r="H10" s="44" t="s">
        <v>45</v>
      </c>
      <c r="I10" s="45" t="s">
        <v>46</v>
      </c>
      <c r="J10"/>
      <c r="K10" s="46" t="s">
        <v>25</v>
      </c>
      <c r="L10" s="46">
        <v>1.5</v>
      </c>
      <c r="M10" s="46">
        <v>0.75</v>
      </c>
      <c r="N10" s="47">
        <f t="shared" si="0"/>
        <v>19.5</v>
      </c>
      <c r="O10"/>
      <c r="P10" s="48">
        <f t="shared" si="1"/>
        <v>20</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13</v>
      </c>
      <c r="O11"/>
      <c r="P11" s="48">
        <f t="shared" si="1"/>
        <v>13</v>
      </c>
    </row>
    <row r="12" spans="1:16" ht="36" x14ac:dyDescent="0.25">
      <c r="A12" s="63" t="s">
        <v>37</v>
      </c>
      <c r="B12" s="64" t="s">
        <v>50</v>
      </c>
      <c r="C12" s="65" t="s">
        <v>51</v>
      </c>
      <c r="D12" s="66">
        <f t="shared" si="2"/>
        <v>55</v>
      </c>
      <c r="E12" s="67"/>
      <c r="F12" s="68">
        <f t="shared" si="3"/>
        <v>0</v>
      </c>
      <c r="H12" s="44" t="s">
        <v>52</v>
      </c>
      <c r="I12" s="45" t="s">
        <v>53</v>
      </c>
      <c r="J12"/>
      <c r="K12" s="46" t="s">
        <v>30</v>
      </c>
      <c r="L12" s="46">
        <v>2.25</v>
      </c>
      <c r="M12" s="46">
        <v>1.125</v>
      </c>
      <c r="N12" s="47">
        <f t="shared" si="0"/>
        <v>29.25</v>
      </c>
      <c r="O12"/>
      <c r="P12" s="48">
        <f t="shared" si="1"/>
        <v>30</v>
      </c>
    </row>
    <row r="13" spans="1:16" ht="48" x14ac:dyDescent="0.25">
      <c r="A13" s="63" t="s">
        <v>41</v>
      </c>
      <c r="B13" s="64" t="s">
        <v>54</v>
      </c>
      <c r="C13" s="65" t="s">
        <v>44</v>
      </c>
      <c r="D13" s="66">
        <f t="shared" si="2"/>
        <v>2</v>
      </c>
      <c r="E13" s="67"/>
      <c r="F13" s="68">
        <f t="shared" si="3"/>
        <v>0</v>
      </c>
      <c r="H13" s="44" t="s">
        <v>55</v>
      </c>
      <c r="I13" s="45" t="s">
        <v>56</v>
      </c>
      <c r="J13"/>
      <c r="K13" s="46" t="s">
        <v>30</v>
      </c>
      <c r="L13" s="46">
        <v>0.26</v>
      </c>
      <c r="M13" s="46">
        <v>0.13</v>
      </c>
      <c r="N13" s="47">
        <f t="shared" si="0"/>
        <v>3.38</v>
      </c>
      <c r="O13"/>
      <c r="P13" s="48">
        <f t="shared" si="1"/>
        <v>4</v>
      </c>
    </row>
    <row r="14" spans="1:16" ht="156" x14ac:dyDescent="0.25">
      <c r="A14" s="63" t="s">
        <v>45</v>
      </c>
      <c r="B14" s="64" t="s">
        <v>57</v>
      </c>
      <c r="C14" s="65" t="s">
        <v>40</v>
      </c>
      <c r="D14" s="66">
        <f t="shared" si="2"/>
        <v>20</v>
      </c>
      <c r="E14" s="67"/>
      <c r="F14" s="68">
        <f t="shared" si="3"/>
        <v>0</v>
      </c>
      <c r="H14" s="44" t="s">
        <v>58</v>
      </c>
      <c r="I14" s="45" t="s">
        <v>59</v>
      </c>
      <c r="J14"/>
      <c r="K14" s="46" t="s">
        <v>30</v>
      </c>
      <c r="L14" s="46">
        <v>0.02</v>
      </c>
      <c r="M14" s="46">
        <v>0.01</v>
      </c>
      <c r="N14" s="47">
        <f t="shared" si="0"/>
        <v>0.26</v>
      </c>
      <c r="O14"/>
      <c r="P14" s="48">
        <f t="shared" si="1"/>
        <v>1</v>
      </c>
    </row>
    <row r="15" spans="1:16" ht="144" x14ac:dyDescent="0.25">
      <c r="A15" s="63" t="s">
        <v>48</v>
      </c>
      <c r="B15" s="64" t="s">
        <v>60</v>
      </c>
      <c r="C15" s="65" t="s">
        <v>40</v>
      </c>
      <c r="D15" s="66">
        <f t="shared" si="2"/>
        <v>13</v>
      </c>
      <c r="E15" s="67"/>
      <c r="F15" s="68">
        <f t="shared" si="3"/>
        <v>0</v>
      </c>
      <c r="H15" s="44" t="s">
        <v>61</v>
      </c>
      <c r="I15" s="45" t="s">
        <v>62</v>
      </c>
      <c r="J15"/>
      <c r="K15" s="46" t="s">
        <v>30</v>
      </c>
      <c r="L15" s="46">
        <v>0.8</v>
      </c>
      <c r="M15" s="46">
        <v>0.4</v>
      </c>
      <c r="N15" s="47">
        <f t="shared" si="0"/>
        <v>10.4</v>
      </c>
      <c r="O15"/>
      <c r="P15" s="48">
        <f t="shared" si="1"/>
        <v>11</v>
      </c>
    </row>
    <row r="16" spans="1:16" ht="120" x14ac:dyDescent="0.25">
      <c r="A16" s="63" t="s">
        <v>52</v>
      </c>
      <c r="B16" s="64" t="s">
        <v>63</v>
      </c>
      <c r="C16" s="65" t="s">
        <v>44</v>
      </c>
      <c r="D16" s="66">
        <f t="shared" si="2"/>
        <v>30</v>
      </c>
      <c r="E16" s="67"/>
      <c r="F16" s="68">
        <f t="shared" si="3"/>
        <v>0</v>
      </c>
      <c r="H16" s="44" t="s">
        <v>64</v>
      </c>
      <c r="I16" s="45" t="s">
        <v>65</v>
      </c>
      <c r="J16"/>
      <c r="K16" s="46" t="s">
        <v>30</v>
      </c>
      <c r="L16" s="46">
        <v>2</v>
      </c>
      <c r="M16" s="46">
        <v>1</v>
      </c>
      <c r="N16" s="47">
        <f t="shared" si="0"/>
        <v>26</v>
      </c>
      <c r="O16"/>
      <c r="P16" s="48">
        <f t="shared" si="1"/>
        <v>26</v>
      </c>
    </row>
    <row r="17" spans="1:16" ht="36" x14ac:dyDescent="0.25">
      <c r="A17" s="63" t="s">
        <v>55</v>
      </c>
      <c r="B17" s="64" t="s">
        <v>66</v>
      </c>
      <c r="C17" s="65" t="s">
        <v>44</v>
      </c>
      <c r="D17" s="66">
        <f t="shared" si="2"/>
        <v>4</v>
      </c>
      <c r="E17" s="67"/>
      <c r="F17" s="68">
        <f t="shared" si="3"/>
        <v>0</v>
      </c>
      <c r="H17" s="44" t="s">
        <v>67</v>
      </c>
      <c r="I17" s="45" t="s">
        <v>68</v>
      </c>
      <c r="J17"/>
      <c r="K17" s="46" t="s">
        <v>30</v>
      </c>
      <c r="L17" s="46">
        <v>2.4</v>
      </c>
      <c r="M17" s="46">
        <v>1.2</v>
      </c>
      <c r="N17" s="47">
        <f t="shared" si="0"/>
        <v>31.2</v>
      </c>
      <c r="O17"/>
      <c r="P17" s="48">
        <f t="shared" si="1"/>
        <v>32</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10.4</v>
      </c>
      <c r="O18"/>
      <c r="P18" s="48">
        <f t="shared" si="1"/>
        <v>11</v>
      </c>
    </row>
    <row r="19" spans="1:16" ht="60" x14ac:dyDescent="0.25">
      <c r="A19" s="63" t="s">
        <v>61</v>
      </c>
      <c r="B19" s="64" t="s">
        <v>72</v>
      </c>
      <c r="C19" s="65" t="s">
        <v>44</v>
      </c>
      <c r="D19" s="66">
        <f t="shared" si="2"/>
        <v>11</v>
      </c>
      <c r="E19" s="67"/>
      <c r="F19" s="68">
        <f t="shared" si="3"/>
        <v>0</v>
      </c>
      <c r="H19" s="44" t="s">
        <v>73</v>
      </c>
      <c r="I19" s="45" t="s">
        <v>74</v>
      </c>
      <c r="J19"/>
      <c r="K19" s="46" t="s">
        <v>30</v>
      </c>
      <c r="L19" s="46">
        <v>0.2</v>
      </c>
      <c r="M19" s="46">
        <v>0.1</v>
      </c>
      <c r="N19" s="47">
        <f t="shared" si="0"/>
        <v>2.6</v>
      </c>
      <c r="O19"/>
      <c r="P19" s="48">
        <f t="shared" si="1"/>
        <v>3</v>
      </c>
    </row>
    <row r="20" spans="1:16" ht="108" x14ac:dyDescent="0.25">
      <c r="A20" s="63" t="s">
        <v>64</v>
      </c>
      <c r="B20" s="64" t="s">
        <v>75</v>
      </c>
      <c r="C20" s="65" t="s">
        <v>44</v>
      </c>
      <c r="D20" s="66">
        <f t="shared" si="2"/>
        <v>26</v>
      </c>
      <c r="E20" s="67"/>
      <c r="F20" s="68">
        <f t="shared" si="3"/>
        <v>0</v>
      </c>
      <c r="H20" s="44" t="s">
        <v>76</v>
      </c>
      <c r="I20" s="45" t="s">
        <v>77</v>
      </c>
      <c r="J20"/>
      <c r="K20" s="46" t="s">
        <v>25</v>
      </c>
      <c r="L20" s="46">
        <v>1.8</v>
      </c>
      <c r="M20" s="46">
        <v>0.9</v>
      </c>
      <c r="N20" s="47">
        <f t="shared" si="0"/>
        <v>23.4</v>
      </c>
      <c r="O20"/>
      <c r="P20" s="48">
        <f t="shared" si="1"/>
        <v>24</v>
      </c>
    </row>
    <row r="21" spans="1:16" ht="24" x14ac:dyDescent="0.25">
      <c r="A21" s="63" t="s">
        <v>67</v>
      </c>
      <c r="B21" s="64" t="s">
        <v>78</v>
      </c>
      <c r="C21" s="65" t="s">
        <v>44</v>
      </c>
      <c r="D21" s="66">
        <f t="shared" si="2"/>
        <v>32</v>
      </c>
      <c r="E21" s="67"/>
      <c r="F21" s="68">
        <f t="shared" si="3"/>
        <v>0</v>
      </c>
      <c r="H21" s="44" t="s">
        <v>79</v>
      </c>
      <c r="I21" s="45" t="s">
        <v>80</v>
      </c>
      <c r="J21"/>
      <c r="K21" s="46" t="s">
        <v>81</v>
      </c>
      <c r="L21" s="46">
        <v>0.06</v>
      </c>
      <c r="M21" s="46">
        <v>0.03</v>
      </c>
      <c r="N21" s="47">
        <f t="shared" si="0"/>
        <v>0.78</v>
      </c>
      <c r="O21"/>
      <c r="P21" s="48">
        <f t="shared" si="1"/>
        <v>1</v>
      </c>
    </row>
    <row r="22" spans="1:16" ht="120" x14ac:dyDescent="0.25">
      <c r="A22" s="63" t="s">
        <v>70</v>
      </c>
      <c r="B22" s="64" t="s">
        <v>82</v>
      </c>
      <c r="C22" s="65" t="s">
        <v>83</v>
      </c>
      <c r="D22" s="66">
        <f t="shared" si="2"/>
        <v>11</v>
      </c>
      <c r="E22" s="67"/>
      <c r="F22" s="68">
        <f t="shared" si="3"/>
        <v>0</v>
      </c>
      <c r="H22" s="44" t="s">
        <v>84</v>
      </c>
      <c r="I22" s="45" t="s">
        <v>85</v>
      </c>
      <c r="J22"/>
      <c r="K22" s="46" t="s">
        <v>86</v>
      </c>
      <c r="L22" s="46">
        <v>0.8</v>
      </c>
      <c r="M22" s="46">
        <v>0.4</v>
      </c>
      <c r="N22" s="47">
        <f t="shared" si="0"/>
        <v>10.4</v>
      </c>
      <c r="O22"/>
      <c r="P22" s="48">
        <f t="shared" si="1"/>
        <v>11</v>
      </c>
    </row>
    <row r="23" spans="1:16" ht="24" x14ac:dyDescent="0.25">
      <c r="A23" s="63" t="s">
        <v>73</v>
      </c>
      <c r="B23" s="64" t="s">
        <v>87</v>
      </c>
      <c r="C23" s="65" t="s">
        <v>44</v>
      </c>
      <c r="D23" s="66">
        <f t="shared" si="2"/>
        <v>3</v>
      </c>
      <c r="E23" s="67"/>
      <c r="F23" s="68">
        <f t="shared" si="3"/>
        <v>0</v>
      </c>
      <c r="H23" s="44" t="s">
        <v>88</v>
      </c>
      <c r="I23" s="45" t="s">
        <v>89</v>
      </c>
      <c r="J23"/>
      <c r="K23" s="69" t="s">
        <v>90</v>
      </c>
      <c r="L23" s="46">
        <v>1.3</v>
      </c>
      <c r="M23" s="46">
        <v>0.65</v>
      </c>
      <c r="N23" s="47">
        <f t="shared" si="0"/>
        <v>16.899999999999999</v>
      </c>
      <c r="O23"/>
      <c r="P23" s="48">
        <f t="shared" si="1"/>
        <v>17</v>
      </c>
    </row>
    <row r="24" spans="1:16" ht="24" x14ac:dyDescent="0.25">
      <c r="A24" s="63" t="s">
        <v>76</v>
      </c>
      <c r="B24" s="64" t="s">
        <v>91</v>
      </c>
      <c r="C24" s="65" t="s">
        <v>92</v>
      </c>
      <c r="D24" s="66">
        <f t="shared" si="2"/>
        <v>24</v>
      </c>
      <c r="E24" s="67"/>
      <c r="F24" s="68">
        <f t="shared" si="3"/>
        <v>0</v>
      </c>
      <c r="H24" s="44" t="s">
        <v>93</v>
      </c>
      <c r="I24" s="45" t="s">
        <v>94</v>
      </c>
      <c r="J24"/>
      <c r="K24" s="69" t="s">
        <v>95</v>
      </c>
      <c r="L24" s="46">
        <v>0.5</v>
      </c>
      <c r="M24" s="46">
        <v>0.25</v>
      </c>
      <c r="N24" s="47">
        <f t="shared" si="0"/>
        <v>6.5</v>
      </c>
      <c r="O24"/>
      <c r="P24" s="48">
        <f t="shared" si="1"/>
        <v>7</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26</v>
      </c>
      <c r="O25"/>
      <c r="P25" s="48">
        <f t="shared" si="1"/>
        <v>26</v>
      </c>
    </row>
    <row r="26" spans="1:16" ht="195" x14ac:dyDescent="0.25">
      <c r="A26" s="63" t="s">
        <v>84</v>
      </c>
      <c r="B26" s="70" t="s">
        <v>99</v>
      </c>
      <c r="C26" s="65" t="s">
        <v>86</v>
      </c>
      <c r="D26" s="66">
        <f t="shared" si="2"/>
        <v>11</v>
      </c>
      <c r="E26" s="67"/>
      <c r="F26" s="68">
        <f t="shared" si="3"/>
        <v>0</v>
      </c>
      <c r="H26" s="44" t="s">
        <v>100</v>
      </c>
      <c r="I26" s="45" t="s">
        <v>101</v>
      </c>
      <c r="J26"/>
      <c r="K26" s="69" t="s">
        <v>102</v>
      </c>
      <c r="L26" s="46">
        <v>0.5</v>
      </c>
      <c r="M26" s="46">
        <v>0.25</v>
      </c>
      <c r="N26" s="47">
        <f t="shared" si="0"/>
        <v>6.5</v>
      </c>
      <c r="O26"/>
      <c r="P26" s="48">
        <f t="shared" si="1"/>
        <v>7</v>
      </c>
    </row>
    <row r="27" spans="1:16" ht="48" x14ac:dyDescent="0.25">
      <c r="A27" s="63" t="s">
        <v>88</v>
      </c>
      <c r="B27" s="64" t="s">
        <v>103</v>
      </c>
      <c r="C27" s="65" t="s">
        <v>104</v>
      </c>
      <c r="D27" s="66">
        <f t="shared" si="2"/>
        <v>17</v>
      </c>
      <c r="E27" s="67"/>
      <c r="F27" s="68">
        <f t="shared" si="3"/>
        <v>0</v>
      </c>
      <c r="H27" s="44" t="s">
        <v>105</v>
      </c>
      <c r="I27" s="45" t="s">
        <v>106</v>
      </c>
      <c r="J27"/>
      <c r="K27" s="46" t="s">
        <v>30</v>
      </c>
      <c r="L27" s="46">
        <v>0.26</v>
      </c>
      <c r="M27" s="46">
        <v>0.13</v>
      </c>
      <c r="N27" s="47">
        <f t="shared" si="0"/>
        <v>3.38</v>
      </c>
      <c r="O27"/>
      <c r="P27" s="48">
        <f t="shared" si="1"/>
        <v>4</v>
      </c>
    </row>
    <row r="28" spans="1:16" ht="132" x14ac:dyDescent="0.25">
      <c r="A28" s="63" t="s">
        <v>93</v>
      </c>
      <c r="B28" s="64" t="s">
        <v>107</v>
      </c>
      <c r="C28" s="65" t="s">
        <v>108</v>
      </c>
      <c r="D28" s="66">
        <f t="shared" si="2"/>
        <v>7</v>
      </c>
      <c r="E28" s="67"/>
      <c r="F28" s="68">
        <f t="shared" si="3"/>
        <v>0</v>
      </c>
      <c r="H28" s="44" t="s">
        <v>109</v>
      </c>
      <c r="I28" s="45" t="s">
        <v>110</v>
      </c>
      <c r="J28"/>
      <c r="K28" s="46" t="s">
        <v>111</v>
      </c>
      <c r="L28" s="46">
        <v>0.8</v>
      </c>
      <c r="M28" s="46">
        <v>0.4</v>
      </c>
      <c r="N28" s="47">
        <f t="shared" si="0"/>
        <v>10.4</v>
      </c>
      <c r="O28"/>
      <c r="P28" s="48">
        <f t="shared" si="1"/>
        <v>11</v>
      </c>
    </row>
    <row r="29" spans="1:16" ht="24" x14ac:dyDescent="0.25">
      <c r="A29" s="63" t="s">
        <v>97</v>
      </c>
      <c r="B29" s="64" t="s">
        <v>112</v>
      </c>
      <c r="C29" s="65" t="s">
        <v>44</v>
      </c>
      <c r="D29" s="66">
        <f t="shared" si="2"/>
        <v>26</v>
      </c>
      <c r="E29" s="67"/>
      <c r="F29" s="68">
        <f t="shared" si="3"/>
        <v>0</v>
      </c>
      <c r="H29" s="44" t="s">
        <v>113</v>
      </c>
      <c r="I29" s="45" t="s">
        <v>114</v>
      </c>
      <c r="J29"/>
      <c r="K29" s="46" t="s">
        <v>90</v>
      </c>
      <c r="L29" s="46">
        <v>7.2</v>
      </c>
      <c r="M29" s="46">
        <v>3.6</v>
      </c>
      <c r="N29" s="47">
        <f t="shared" si="0"/>
        <v>93.6</v>
      </c>
      <c r="O29"/>
      <c r="P29" s="48">
        <f t="shared" si="1"/>
        <v>94</v>
      </c>
    </row>
    <row r="30" spans="1:16" ht="96" x14ac:dyDescent="0.25">
      <c r="A30" s="63" t="s">
        <v>100</v>
      </c>
      <c r="B30" s="64" t="s">
        <v>115</v>
      </c>
      <c r="C30" s="65" t="s">
        <v>116</v>
      </c>
      <c r="D30" s="66">
        <f t="shared" si="2"/>
        <v>7</v>
      </c>
      <c r="E30" s="67"/>
      <c r="F30" s="68">
        <f t="shared" si="3"/>
        <v>0</v>
      </c>
      <c r="H30" s="44" t="s">
        <v>117</v>
      </c>
      <c r="I30" s="45" t="s">
        <v>118</v>
      </c>
      <c r="J30"/>
      <c r="K30" s="46" t="s">
        <v>30</v>
      </c>
      <c r="L30" s="46">
        <v>0.04</v>
      </c>
      <c r="M30" s="46">
        <v>0.02</v>
      </c>
      <c r="N30" s="47">
        <f t="shared" si="0"/>
        <v>0.52</v>
      </c>
      <c r="O30"/>
      <c r="P30" s="48">
        <f t="shared" si="1"/>
        <v>1</v>
      </c>
    </row>
    <row r="31" spans="1:16" ht="36" x14ac:dyDescent="0.2">
      <c r="A31" s="63" t="s">
        <v>105</v>
      </c>
      <c r="B31" s="64" t="s">
        <v>119</v>
      </c>
      <c r="C31" s="65" t="s">
        <v>44</v>
      </c>
      <c r="D31" s="66">
        <f t="shared" si="2"/>
        <v>4</v>
      </c>
      <c r="E31" s="67"/>
      <c r="F31" s="68">
        <f t="shared" si="3"/>
        <v>0</v>
      </c>
    </row>
    <row r="32" spans="1:16" ht="186" x14ac:dyDescent="0.2">
      <c r="A32" s="63" t="s">
        <v>109</v>
      </c>
      <c r="B32" s="71" t="s">
        <v>120</v>
      </c>
      <c r="C32" s="65" t="s">
        <v>121</v>
      </c>
      <c r="D32" s="66">
        <f t="shared" si="2"/>
        <v>11</v>
      </c>
      <c r="E32" s="67"/>
      <c r="F32" s="68">
        <f t="shared" si="3"/>
        <v>0</v>
      </c>
    </row>
    <row r="33" spans="1:6" ht="120" x14ac:dyDescent="0.2">
      <c r="A33" s="63" t="s">
        <v>113</v>
      </c>
      <c r="B33" s="64" t="s">
        <v>122</v>
      </c>
      <c r="C33" s="65" t="s">
        <v>123</v>
      </c>
      <c r="D33" s="66">
        <f t="shared" si="2"/>
        <v>94</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vM9ZjcSbUOYLSDyWz5uQI/oNBqp/8EVxyR6/VUfele9H6JYcG9YlZCJCpzK5u4Cacyrt1xR8wtQEkwZU2/Gp6A==" saltValue="qZroe9rKKASJ3NmCjULZfQ=="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LIVINO DE SOUSA RESENDE_FNDE</vt:lpstr>
      <vt:lpstr>'LIVINO DE SOUSA RESENDE_FNDE'!Area_de_impressao</vt:lpstr>
      <vt:lpstr>'LIVINO DE SOUSA RESENDE_FNDE'!Titulos_de_impressao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2019-04-02T02:23:51Z</dcterms:created>
  <dcterms:modified xsi:type="dcterms:W3CDTF">2019-04-02T02:24:07Z</dcterms:modified>
</cp:coreProperties>
</file>